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m\Documents\1 - Arbeid\2 - Psychotherapiepraktijk - clienten\Overzicht - Tarieven - 2023 - 2022-2021-2020-2019-2018-2017-2016-2015-2014\2023 - Tarieven\"/>
    </mc:Choice>
  </mc:AlternateContent>
  <xr:revisionPtr revIDLastSave="0" documentId="13_ncr:1_{7A0D682C-7E57-4518-A646-5F20E3313838}" xr6:coauthVersionLast="47" xr6:coauthVersionMax="47" xr10:uidLastSave="{00000000-0000-0000-0000-000000000000}"/>
  <bookViews>
    <workbookView xWindow="-108" yWindow="-108" windowWidth="23256" windowHeight="12456" xr2:uid="{0DB18490-8FDB-4F21-A3C1-45BD8CFC3CB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1" i="1"/>
  <c r="N12" i="1"/>
  <c r="N13" i="1"/>
  <c r="N14" i="1"/>
  <c r="N15" i="1"/>
  <c r="N16" i="1"/>
  <c r="N17" i="1"/>
  <c r="N18" i="1"/>
  <c r="N20" i="1"/>
  <c r="N21" i="1"/>
  <c r="N23" i="1"/>
  <c r="N24" i="1"/>
  <c r="N3" i="1"/>
  <c r="N2" i="1"/>
</calcChain>
</file>

<file path=xl/sharedStrings.xml><?xml version="1.0" encoding="utf-8"?>
<sst xmlns="http://schemas.openxmlformats.org/spreadsheetml/2006/main" count="47" uniqueCount="28">
  <si>
    <t>CO</t>
  </si>
  <si>
    <t>minuten</t>
  </si>
  <si>
    <t>diagnostiek</t>
  </si>
  <si>
    <t>behandeling</t>
  </si>
  <si>
    <t>inter
collegiaal
overleg</t>
  </si>
  <si>
    <t>kort</t>
  </si>
  <si>
    <t>OV</t>
  </si>
  <si>
    <t>lang</t>
  </si>
  <si>
    <t>schriftelijke
informatie
verstrekking
derden</t>
  </si>
  <si>
    <t>NZA - 100%
dd 01 11 2021</t>
  </si>
  <si>
    <t>reistijd</t>
  </si>
  <si>
    <t>&gt; 25 min</t>
  </si>
  <si>
    <t>&lt; 25 min</t>
  </si>
  <si>
    <t>TC</t>
  </si>
  <si>
    <t>Menzis - 100%</t>
  </si>
  <si>
    <t>ONVZ - tabel
= 83% NZA</t>
  </si>
  <si>
    <t>wat</t>
  </si>
  <si>
    <t xml:space="preserve">Menzis - tabel = 90% Menzis </t>
  </si>
  <si>
    <t>ASR - tabel</t>
  </si>
  <si>
    <t>ENO - tabel
= 89% NZA</t>
  </si>
  <si>
    <t>Zorg en Zekerheid - tabel = 88% NZA</t>
  </si>
  <si>
    <t>Caresq
= 83% NZA</t>
  </si>
  <si>
    <t>CZ 
= 92% NZA</t>
  </si>
  <si>
    <t>VGZ 
= 89% NZA</t>
  </si>
  <si>
    <t>Achmea 
= 86.7% NZA</t>
  </si>
  <si>
    <t>DSW - tabel
= 85,5% NZA</t>
  </si>
  <si>
    <t>20,05
= 85,03</t>
  </si>
  <si>
    <t>61,14
= 61,14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</si>
</sst>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1" fillId="2" borderId="1" xfId="0" applyFont="1" applyFill="1" applyBorder="1"/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2" fontId="0" fillId="2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 applyAlignment="1">
      <alignment vertical="top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horizontal="right" vertical="top" wrapText="1"/>
    </xf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8ABC-D936-45C3-A2AC-102392843237}">
  <dimension ref="A1:P24"/>
  <sheetViews>
    <sheetView tabSelected="1" workbookViewId="0">
      <pane xSplit="4" ySplit="1" topLeftCell="E14" activePane="bottomRight" state="frozen"/>
      <selection pane="topRight" activeCell="E1" sqref="E1"/>
      <selection pane="bottomLeft" activeCell="A2" sqref="A2"/>
      <selection pane="bottomRight" activeCell="H20" sqref="H20"/>
    </sheetView>
  </sheetViews>
  <sheetFormatPr defaultColWidth="8.77734375" defaultRowHeight="14.4" x14ac:dyDescent="0.3"/>
  <cols>
    <col min="1" max="1" width="11.109375" style="1" bestFit="1" customWidth="1"/>
    <col min="2" max="2" width="8.77734375" style="2"/>
    <col min="3" max="3" width="3.21875" style="1" bestFit="1" customWidth="1"/>
    <col min="4" max="4" width="8.77734375" style="3"/>
    <col min="5" max="5" width="12.88671875" style="4" customWidth="1"/>
    <col min="6" max="6" width="14.21875" style="1" customWidth="1"/>
    <col min="7" max="7" width="11.5546875" style="1" customWidth="1"/>
    <col min="8" max="8" width="11.5546875" style="19" customWidth="1"/>
    <col min="9" max="9" width="11.5546875" style="1" customWidth="1"/>
    <col min="10" max="10" width="12.33203125" style="1" customWidth="1"/>
    <col min="11" max="11" width="11.5546875" style="1" customWidth="1"/>
    <col min="12" max="13" width="12.44140625" style="1" customWidth="1"/>
    <col min="14" max="14" width="11.5546875" style="19" customWidth="1"/>
    <col min="15" max="15" width="11.5546875" style="1" customWidth="1"/>
    <col min="16" max="16" width="17.109375" style="1" customWidth="1"/>
    <col min="17" max="16384" width="8.77734375" style="1"/>
  </cols>
  <sheetData>
    <row r="1" spans="1:16" s="12" customFormat="1" ht="28.8" x14ac:dyDescent="0.3">
      <c r="A1" s="12" t="s">
        <v>16</v>
      </c>
      <c r="B1" s="4" t="s">
        <v>1</v>
      </c>
      <c r="D1" s="4"/>
      <c r="E1" s="11" t="s">
        <v>9</v>
      </c>
      <c r="F1" s="16" t="s">
        <v>24</v>
      </c>
      <c r="G1" s="12" t="s">
        <v>18</v>
      </c>
      <c r="H1" s="17" t="s">
        <v>21</v>
      </c>
      <c r="I1" s="16" t="s">
        <v>22</v>
      </c>
      <c r="J1" s="16" t="s">
        <v>25</v>
      </c>
      <c r="K1" s="16" t="s">
        <v>19</v>
      </c>
      <c r="L1" s="12" t="s">
        <v>14</v>
      </c>
      <c r="M1" s="16" t="s">
        <v>17</v>
      </c>
      <c r="N1" s="17" t="s">
        <v>15</v>
      </c>
      <c r="O1" s="16" t="s">
        <v>23</v>
      </c>
      <c r="P1" s="16" t="s">
        <v>20</v>
      </c>
    </row>
    <row r="2" spans="1:16" s="5" customFormat="1" x14ac:dyDescent="0.3">
      <c r="A2" s="5" t="s">
        <v>2</v>
      </c>
      <c r="B2" s="6">
        <v>5</v>
      </c>
      <c r="C2" s="5" t="s">
        <v>0</v>
      </c>
      <c r="D2" s="7">
        <v>50</v>
      </c>
      <c r="E2" s="13">
        <v>40.869999999999997</v>
      </c>
      <c r="F2" s="5">
        <v>35.43</v>
      </c>
      <c r="G2" s="5">
        <v>33.92</v>
      </c>
      <c r="H2" s="18">
        <v>33.92</v>
      </c>
      <c r="I2" s="5">
        <v>37.6</v>
      </c>
      <c r="J2" s="5">
        <v>34.94</v>
      </c>
      <c r="K2" s="5">
        <v>36.369999999999997</v>
      </c>
      <c r="L2" s="5">
        <v>40.25</v>
      </c>
      <c r="M2" s="5">
        <v>36.229999999999997</v>
      </c>
      <c r="N2" s="18">
        <f t="shared" ref="N2:N9" si="0">E2*0.83</f>
        <v>33.922099999999993</v>
      </c>
      <c r="O2" s="5">
        <v>36.369999999999997</v>
      </c>
      <c r="P2" s="5">
        <v>35.97</v>
      </c>
    </row>
    <row r="3" spans="1:16" x14ac:dyDescent="0.3">
      <c r="B3" s="2">
        <v>15</v>
      </c>
      <c r="C3" s="1" t="s">
        <v>0</v>
      </c>
      <c r="D3" s="3">
        <v>180</v>
      </c>
      <c r="E3" s="14">
        <v>71.650000000000006</v>
      </c>
      <c r="F3" s="1">
        <v>62.12</v>
      </c>
      <c r="G3" s="1">
        <v>59.47</v>
      </c>
      <c r="H3" s="19">
        <v>59.47</v>
      </c>
      <c r="I3" s="1">
        <v>65.92</v>
      </c>
      <c r="J3" s="1">
        <v>61.26</v>
      </c>
      <c r="K3" s="1">
        <v>63.77</v>
      </c>
      <c r="L3" s="1">
        <v>70.58</v>
      </c>
      <c r="M3" s="1">
        <v>63.52</v>
      </c>
      <c r="N3" s="19">
        <f t="shared" si="0"/>
        <v>59.469500000000004</v>
      </c>
      <c r="O3" s="1">
        <v>63.77</v>
      </c>
      <c r="P3" s="1">
        <v>63.05</v>
      </c>
    </row>
    <row r="4" spans="1:16" s="5" customFormat="1" x14ac:dyDescent="0.3">
      <c r="B4" s="6">
        <v>30</v>
      </c>
      <c r="C4" s="5" t="s">
        <v>0</v>
      </c>
      <c r="D4" s="7">
        <v>310</v>
      </c>
      <c r="E4" s="13">
        <v>122.37</v>
      </c>
      <c r="F4" s="5">
        <v>106.1</v>
      </c>
      <c r="G4" s="5">
        <v>101.57</v>
      </c>
      <c r="H4" s="18">
        <v>101.57</v>
      </c>
      <c r="I4" s="5">
        <v>112.58</v>
      </c>
      <c r="J4" s="5">
        <v>104.62</v>
      </c>
      <c r="K4" s="5">
        <v>108.91</v>
      </c>
      <c r="L4" s="5">
        <v>120.53</v>
      </c>
      <c r="M4" s="5">
        <v>108.48</v>
      </c>
      <c r="N4" s="18">
        <f t="shared" si="0"/>
        <v>101.5671</v>
      </c>
      <c r="O4" s="5">
        <v>108.9</v>
      </c>
      <c r="P4" s="5">
        <v>107.69</v>
      </c>
    </row>
    <row r="5" spans="1:16" x14ac:dyDescent="0.3">
      <c r="B5" s="2">
        <v>45</v>
      </c>
      <c r="C5" s="1" t="s">
        <v>0</v>
      </c>
      <c r="D5" s="3">
        <v>440</v>
      </c>
      <c r="E5" s="14">
        <v>172.98</v>
      </c>
      <c r="F5" s="1">
        <v>149.97</v>
      </c>
      <c r="G5" s="1">
        <v>143.57</v>
      </c>
      <c r="H5" s="19">
        <v>143.57</v>
      </c>
      <c r="I5" s="1">
        <v>159.13999999999999</v>
      </c>
      <c r="J5" s="1">
        <v>147.88999999999999</v>
      </c>
      <c r="K5" s="1">
        <v>153.94999999999999</v>
      </c>
      <c r="L5" s="1">
        <v>170.38</v>
      </c>
      <c r="M5" s="1">
        <v>153.34</v>
      </c>
      <c r="N5" s="19">
        <f t="shared" si="0"/>
        <v>143.57339999999999</v>
      </c>
      <c r="O5" s="1">
        <v>153.94999999999999</v>
      </c>
      <c r="P5" s="1">
        <v>152.22</v>
      </c>
    </row>
    <row r="6" spans="1:16" s="5" customFormat="1" x14ac:dyDescent="0.3">
      <c r="B6" s="6">
        <v>60</v>
      </c>
      <c r="C6" s="5" t="s">
        <v>0</v>
      </c>
      <c r="D6" s="7">
        <v>570</v>
      </c>
      <c r="E6" s="13">
        <v>199.34</v>
      </c>
      <c r="F6" s="5">
        <v>172.83</v>
      </c>
      <c r="G6" s="5">
        <v>165.45</v>
      </c>
      <c r="H6" s="18">
        <v>165.45</v>
      </c>
      <c r="I6" s="5">
        <v>183.39</v>
      </c>
      <c r="J6" s="5">
        <v>170.43</v>
      </c>
      <c r="K6" s="5">
        <v>177.41</v>
      </c>
      <c r="L6" s="5">
        <v>196.35</v>
      </c>
      <c r="M6" s="5">
        <v>176.72</v>
      </c>
      <c r="N6" s="18">
        <f t="shared" si="0"/>
        <v>165.4522</v>
      </c>
      <c r="O6" s="5">
        <v>177.41</v>
      </c>
      <c r="P6" s="5">
        <v>175.42</v>
      </c>
    </row>
    <row r="7" spans="1:16" x14ac:dyDescent="0.3">
      <c r="B7" s="2">
        <v>75</v>
      </c>
      <c r="C7" s="1" t="s">
        <v>0</v>
      </c>
      <c r="D7" s="3">
        <v>700</v>
      </c>
      <c r="E7" s="14">
        <v>243.62</v>
      </c>
      <c r="F7" s="1">
        <v>211.22</v>
      </c>
      <c r="G7" s="1">
        <v>202.2</v>
      </c>
      <c r="H7" s="19">
        <v>202.2</v>
      </c>
      <c r="I7" s="1">
        <v>224.13</v>
      </c>
      <c r="J7" s="1">
        <v>208.29</v>
      </c>
      <c r="K7" s="1">
        <v>216.82</v>
      </c>
      <c r="L7" s="1">
        <v>239.96</v>
      </c>
      <c r="M7" s="1">
        <v>215.96</v>
      </c>
      <c r="N7" s="19">
        <f t="shared" si="0"/>
        <v>202.2046</v>
      </c>
      <c r="O7" s="1">
        <v>216.82</v>
      </c>
      <c r="P7" s="1">
        <v>214.39</v>
      </c>
    </row>
    <row r="8" spans="1:16" s="5" customFormat="1" x14ac:dyDescent="0.3">
      <c r="B8" s="6">
        <v>90</v>
      </c>
      <c r="C8" s="5" t="s">
        <v>0</v>
      </c>
      <c r="D8" s="7">
        <v>830</v>
      </c>
      <c r="E8" s="13">
        <v>298.32</v>
      </c>
      <c r="F8" s="5">
        <v>258.64</v>
      </c>
      <c r="G8" s="5">
        <v>247.61</v>
      </c>
      <c r="H8" s="18">
        <v>247.61</v>
      </c>
      <c r="I8" s="5">
        <v>274.45</v>
      </c>
      <c r="J8" s="5">
        <v>255.05</v>
      </c>
      <c r="K8" s="5">
        <v>265.5</v>
      </c>
      <c r="L8" s="5">
        <v>293.83999999999997</v>
      </c>
      <c r="M8" s="5">
        <v>264.45999999999998</v>
      </c>
      <c r="N8" s="18">
        <f t="shared" si="0"/>
        <v>247.60559999999998</v>
      </c>
      <c r="O8" s="5">
        <v>265.5</v>
      </c>
      <c r="P8" s="5">
        <v>262.52</v>
      </c>
    </row>
    <row r="9" spans="1:16" x14ac:dyDescent="0.3">
      <c r="B9" s="2">
        <v>120</v>
      </c>
      <c r="C9" s="1" t="s">
        <v>0</v>
      </c>
      <c r="D9" s="3">
        <v>960</v>
      </c>
      <c r="E9" s="14">
        <v>431.13</v>
      </c>
      <c r="F9" s="1">
        <v>373.79</v>
      </c>
      <c r="G9" s="1">
        <v>357.84</v>
      </c>
      <c r="H9" s="19">
        <v>357.84</v>
      </c>
      <c r="I9" s="1">
        <v>396.64</v>
      </c>
      <c r="J9" s="1">
        <v>368.6</v>
      </c>
      <c r="K9" s="1">
        <v>383.71</v>
      </c>
      <c r="L9" s="1">
        <v>424.65</v>
      </c>
      <c r="M9" s="1">
        <v>382.19</v>
      </c>
      <c r="N9" s="19">
        <f t="shared" si="0"/>
        <v>357.83789999999999</v>
      </c>
      <c r="O9" s="1">
        <v>383.71</v>
      </c>
      <c r="P9" s="1">
        <v>379.39</v>
      </c>
    </row>
    <row r="10" spans="1:16" x14ac:dyDescent="0.3">
      <c r="E10" s="14"/>
    </row>
    <row r="11" spans="1:16" s="5" customFormat="1" x14ac:dyDescent="0.3">
      <c r="A11" s="5" t="s">
        <v>3</v>
      </c>
      <c r="B11" s="6">
        <v>5</v>
      </c>
      <c r="C11" s="5" t="s">
        <v>0</v>
      </c>
      <c r="D11" s="7">
        <v>115</v>
      </c>
      <c r="E11" s="13">
        <v>32.61</v>
      </c>
      <c r="F11" s="5">
        <v>28.27</v>
      </c>
      <c r="G11" s="5">
        <v>27.07</v>
      </c>
      <c r="H11" s="18">
        <v>27.07</v>
      </c>
      <c r="I11" s="5">
        <v>30</v>
      </c>
      <c r="J11" s="5">
        <v>27.88</v>
      </c>
      <c r="K11" s="5">
        <v>29.02</v>
      </c>
      <c r="L11" s="5">
        <v>32.119999999999997</v>
      </c>
      <c r="M11" s="5">
        <v>28.91</v>
      </c>
      <c r="N11" s="18">
        <f t="shared" ref="N11:N18" si="1">E11*0.83</f>
        <v>27.066299999999998</v>
      </c>
      <c r="O11" s="15">
        <v>29.02</v>
      </c>
      <c r="P11" s="5">
        <v>28.7</v>
      </c>
    </row>
    <row r="12" spans="1:16" x14ac:dyDescent="0.3">
      <c r="B12" s="2">
        <v>15</v>
      </c>
      <c r="C12" s="1" t="s">
        <v>0</v>
      </c>
      <c r="D12" s="3">
        <v>245</v>
      </c>
      <c r="E12" s="14">
        <v>59.17</v>
      </c>
      <c r="F12" s="1">
        <v>51.3</v>
      </c>
      <c r="G12" s="1">
        <v>49.11</v>
      </c>
      <c r="H12" s="19">
        <v>49.11</v>
      </c>
      <c r="I12" s="1">
        <v>54.44</v>
      </c>
      <c r="J12" s="1">
        <v>50.59</v>
      </c>
      <c r="K12" s="1">
        <v>52.66</v>
      </c>
      <c r="L12" s="1">
        <v>58.28</v>
      </c>
      <c r="M12" s="1">
        <v>52.45</v>
      </c>
      <c r="N12" s="19">
        <f t="shared" si="1"/>
        <v>49.1111</v>
      </c>
      <c r="O12" s="1">
        <v>52.66</v>
      </c>
      <c r="P12" s="1">
        <v>52.07</v>
      </c>
    </row>
    <row r="13" spans="1:16" s="5" customFormat="1" x14ac:dyDescent="0.3">
      <c r="B13" s="6">
        <v>30</v>
      </c>
      <c r="C13" s="5" t="s">
        <v>0</v>
      </c>
      <c r="D13" s="7">
        <v>375</v>
      </c>
      <c r="E13" s="13">
        <v>103.26</v>
      </c>
      <c r="F13" s="5">
        <v>89.53</v>
      </c>
      <c r="G13" s="5">
        <v>85.71</v>
      </c>
      <c r="H13" s="18">
        <v>85.71</v>
      </c>
      <c r="I13" s="5">
        <v>95</v>
      </c>
      <c r="J13" s="5">
        <v>88.28</v>
      </c>
      <c r="K13" s="5">
        <v>91.9</v>
      </c>
      <c r="L13" s="5">
        <v>101.71</v>
      </c>
      <c r="M13" s="5">
        <v>91.54</v>
      </c>
      <c r="N13" s="18">
        <f t="shared" si="1"/>
        <v>85.705799999999996</v>
      </c>
      <c r="O13" s="5">
        <v>91.9</v>
      </c>
      <c r="P13" s="5">
        <v>90.87</v>
      </c>
    </row>
    <row r="14" spans="1:16" x14ac:dyDescent="0.3">
      <c r="B14" s="2">
        <v>45</v>
      </c>
      <c r="C14" s="1" t="s">
        <v>0</v>
      </c>
      <c r="D14" s="3">
        <v>505</v>
      </c>
      <c r="E14" s="14">
        <v>147.94999999999999</v>
      </c>
      <c r="F14" s="1">
        <v>128.27000000000001</v>
      </c>
      <c r="G14" s="1">
        <v>122.8</v>
      </c>
      <c r="H14" s="19">
        <v>122.8</v>
      </c>
      <c r="I14" s="1">
        <v>136.11000000000001</v>
      </c>
      <c r="J14" s="1">
        <v>126.48</v>
      </c>
      <c r="K14" s="1">
        <v>131.68</v>
      </c>
      <c r="L14" s="1">
        <v>145.72</v>
      </c>
      <c r="M14" s="1">
        <v>131.15</v>
      </c>
      <c r="N14" s="19">
        <f t="shared" si="1"/>
        <v>122.79849999999999</v>
      </c>
      <c r="O14" s="1">
        <v>131.68</v>
      </c>
      <c r="P14" s="1">
        <v>130.19999999999999</v>
      </c>
    </row>
    <row r="15" spans="1:16" s="5" customFormat="1" x14ac:dyDescent="0.3">
      <c r="B15" s="6">
        <v>60</v>
      </c>
      <c r="C15" s="5" t="s">
        <v>0</v>
      </c>
      <c r="D15" s="7">
        <v>635</v>
      </c>
      <c r="E15" s="13">
        <v>176.3</v>
      </c>
      <c r="F15" s="5">
        <v>152.85</v>
      </c>
      <c r="G15" s="5">
        <v>146.33000000000001</v>
      </c>
      <c r="H15" s="18">
        <v>146.33000000000001</v>
      </c>
      <c r="I15" s="5">
        <v>162.19999999999999</v>
      </c>
      <c r="J15" s="5">
        <v>150.72999999999999</v>
      </c>
      <c r="K15" s="5">
        <v>156.91</v>
      </c>
      <c r="L15" s="5">
        <v>173.65</v>
      </c>
      <c r="M15" s="5">
        <v>156.29</v>
      </c>
      <c r="N15" s="18">
        <f t="shared" si="1"/>
        <v>146.32900000000001</v>
      </c>
      <c r="O15" s="5">
        <v>156.91</v>
      </c>
      <c r="P15" s="5">
        <v>155.13999999999999</v>
      </c>
    </row>
    <row r="16" spans="1:16" x14ac:dyDescent="0.3">
      <c r="B16" s="2">
        <v>75</v>
      </c>
      <c r="C16" s="1" t="s">
        <v>0</v>
      </c>
      <c r="D16" s="3">
        <v>765</v>
      </c>
      <c r="E16" s="14">
        <v>217.5</v>
      </c>
      <c r="F16" s="1">
        <v>188.57</v>
      </c>
      <c r="G16" s="1">
        <v>180.53</v>
      </c>
      <c r="H16" s="19">
        <v>180.53</v>
      </c>
      <c r="I16" s="1">
        <v>200.1</v>
      </c>
      <c r="J16" s="1">
        <v>185.96</v>
      </c>
      <c r="K16" s="1">
        <v>193.58</v>
      </c>
      <c r="L16" s="1">
        <v>214.24</v>
      </c>
      <c r="M16" s="1">
        <v>192.82</v>
      </c>
      <c r="N16" s="19">
        <f t="shared" si="1"/>
        <v>180.52499999999998</v>
      </c>
      <c r="O16" s="1">
        <v>193.58</v>
      </c>
      <c r="P16" s="1">
        <v>191.4</v>
      </c>
    </row>
    <row r="17" spans="1:16" s="5" customFormat="1" x14ac:dyDescent="0.3">
      <c r="B17" s="6">
        <v>90</v>
      </c>
      <c r="C17" s="5" t="s">
        <v>0</v>
      </c>
      <c r="D17" s="7">
        <v>895</v>
      </c>
      <c r="E17" s="13">
        <v>265.45999999999998</v>
      </c>
      <c r="F17" s="5">
        <v>230.15</v>
      </c>
      <c r="G17" s="5">
        <v>220.33</v>
      </c>
      <c r="H17" s="18">
        <v>220.33</v>
      </c>
      <c r="I17" s="5">
        <v>244.22</v>
      </c>
      <c r="J17" s="5">
        <v>226.96</v>
      </c>
      <c r="K17" s="5">
        <v>236.26</v>
      </c>
      <c r="L17" s="5">
        <v>261.48</v>
      </c>
      <c r="M17" s="5">
        <v>235.33</v>
      </c>
      <c r="N17" s="18">
        <f t="shared" si="1"/>
        <v>220.33179999999996</v>
      </c>
      <c r="O17" s="5">
        <v>236.26</v>
      </c>
      <c r="P17" s="5">
        <v>233.6</v>
      </c>
    </row>
    <row r="18" spans="1:16" x14ac:dyDescent="0.3">
      <c r="B18" s="2">
        <v>120</v>
      </c>
      <c r="C18" s="1" t="s">
        <v>0</v>
      </c>
      <c r="D18" s="3">
        <v>1025</v>
      </c>
      <c r="E18" s="14">
        <v>391.29</v>
      </c>
      <c r="F18" s="1">
        <v>339.25</v>
      </c>
      <c r="G18" s="1">
        <v>324.77</v>
      </c>
      <c r="H18" s="19">
        <v>324.77</v>
      </c>
      <c r="I18" s="1">
        <v>359.99</v>
      </c>
      <c r="J18" s="1">
        <v>334.54</v>
      </c>
      <c r="K18" s="1">
        <v>348.25</v>
      </c>
      <c r="L18" s="1">
        <v>385.41</v>
      </c>
      <c r="M18" s="1">
        <v>346.87</v>
      </c>
      <c r="N18" s="19">
        <f t="shared" si="1"/>
        <v>324.77069999999998</v>
      </c>
      <c r="O18" s="1">
        <v>348.25</v>
      </c>
      <c r="P18" s="1">
        <v>344.34</v>
      </c>
    </row>
    <row r="19" spans="1:16" x14ac:dyDescent="0.3">
      <c r="E19" s="14"/>
    </row>
    <row r="20" spans="1:16" s="10" customFormat="1" ht="43.2" x14ac:dyDescent="0.3">
      <c r="A20" s="9" t="s">
        <v>4</v>
      </c>
      <c r="B20" s="8" t="s">
        <v>5</v>
      </c>
      <c r="C20" s="10" t="s">
        <v>6</v>
      </c>
      <c r="D20" s="8">
        <v>7</v>
      </c>
      <c r="E20" s="13">
        <v>23.58</v>
      </c>
      <c r="F20" s="10">
        <v>20.440000000000001</v>
      </c>
      <c r="G20" s="10">
        <v>19.57</v>
      </c>
      <c r="H20" s="20">
        <v>19.57</v>
      </c>
      <c r="I20" s="10">
        <v>21.69</v>
      </c>
      <c r="J20" s="23" t="s">
        <v>26</v>
      </c>
      <c r="K20" s="10">
        <v>20.99</v>
      </c>
      <c r="L20" s="10">
        <v>23.21</v>
      </c>
      <c r="M20" s="10">
        <v>20.89</v>
      </c>
      <c r="N20" s="20">
        <f>E20*0.83</f>
        <v>19.571399999999997</v>
      </c>
      <c r="O20" s="10">
        <v>20.99</v>
      </c>
      <c r="P20" s="10">
        <v>20.75</v>
      </c>
    </row>
    <row r="21" spans="1:16" ht="28.8" x14ac:dyDescent="0.3">
      <c r="B21" s="2" t="s">
        <v>7</v>
      </c>
      <c r="C21" s="1" t="s">
        <v>6</v>
      </c>
      <c r="D21" s="3">
        <v>8</v>
      </c>
      <c r="E21" s="14">
        <v>71.88</v>
      </c>
      <c r="F21" s="1">
        <v>62.32</v>
      </c>
      <c r="G21" s="24">
        <v>59.66</v>
      </c>
      <c r="H21" s="21">
        <v>59.66</v>
      </c>
      <c r="I21" s="1">
        <v>66.13</v>
      </c>
      <c r="J21" s="22" t="s">
        <v>27</v>
      </c>
      <c r="K21" s="1">
        <v>63.97</v>
      </c>
      <c r="L21" s="1">
        <v>70.760000000000005</v>
      </c>
      <c r="M21" s="24">
        <v>63.68</v>
      </c>
      <c r="N21" s="19">
        <f>E21*0.83</f>
        <v>59.660399999999996</v>
      </c>
      <c r="O21" s="1">
        <v>63.97</v>
      </c>
      <c r="P21" s="1">
        <v>63.25</v>
      </c>
    </row>
    <row r="22" spans="1:16" s="10" customFormat="1" ht="57.6" x14ac:dyDescent="0.3">
      <c r="A22" s="9" t="s">
        <v>8</v>
      </c>
      <c r="B22" s="8"/>
      <c r="C22" s="10" t="s">
        <v>6</v>
      </c>
      <c r="D22" s="8">
        <v>18</v>
      </c>
      <c r="E22" s="13">
        <v>36.29</v>
      </c>
      <c r="H22" s="20"/>
      <c r="I22" s="10">
        <v>33.39</v>
      </c>
      <c r="N22" s="18"/>
      <c r="O22" s="10">
        <v>32.299999999999997</v>
      </c>
    </row>
    <row r="23" spans="1:16" x14ac:dyDescent="0.3">
      <c r="A23" s="1" t="s">
        <v>10</v>
      </c>
      <c r="B23" s="2" t="s">
        <v>12</v>
      </c>
      <c r="C23" s="1" t="s">
        <v>13</v>
      </c>
      <c r="D23" s="3">
        <v>9</v>
      </c>
      <c r="E23" s="14">
        <v>32.71</v>
      </c>
      <c r="F23" s="1">
        <v>28.36</v>
      </c>
      <c r="G23" s="1">
        <v>27.15</v>
      </c>
      <c r="H23" s="19">
        <v>27.15</v>
      </c>
      <c r="I23" s="1">
        <v>30.1</v>
      </c>
      <c r="K23" s="1">
        <v>29.11</v>
      </c>
      <c r="L23" s="1">
        <v>32.19</v>
      </c>
      <c r="M23" s="1">
        <v>28.97</v>
      </c>
      <c r="N23" s="19">
        <f>E23*0.83</f>
        <v>27.1493</v>
      </c>
      <c r="O23" s="1">
        <v>29.11</v>
      </c>
      <c r="P23" s="1">
        <v>28.78</v>
      </c>
    </row>
    <row r="24" spans="1:16" s="5" customFormat="1" x14ac:dyDescent="0.3">
      <c r="A24" s="5" t="s">
        <v>10</v>
      </c>
      <c r="B24" s="6" t="s">
        <v>11</v>
      </c>
      <c r="C24" s="5" t="s">
        <v>13</v>
      </c>
      <c r="D24" s="7">
        <v>10</v>
      </c>
      <c r="E24" s="13">
        <v>84.34</v>
      </c>
      <c r="F24" s="5">
        <v>73.12</v>
      </c>
      <c r="G24" s="5">
        <v>70</v>
      </c>
      <c r="H24" s="18">
        <v>70</v>
      </c>
      <c r="I24" s="5">
        <v>77.59</v>
      </c>
      <c r="K24" s="5">
        <v>75.06</v>
      </c>
      <c r="L24" s="5">
        <v>83.01</v>
      </c>
      <c r="M24" s="5">
        <v>74.709999999999994</v>
      </c>
      <c r="N24" s="18">
        <f>E24*0.83</f>
        <v>70.002200000000002</v>
      </c>
      <c r="O24" s="5">
        <v>75.06</v>
      </c>
      <c r="P24" s="5">
        <v>74.22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PC-Annemieke</dc:creator>
  <cp:lastModifiedBy>Annemieke van Nunen</cp:lastModifiedBy>
  <dcterms:created xsi:type="dcterms:W3CDTF">2022-01-11T08:29:15Z</dcterms:created>
  <dcterms:modified xsi:type="dcterms:W3CDTF">2023-02-03T09:38:56Z</dcterms:modified>
</cp:coreProperties>
</file>